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995" windowHeight="62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9" i="1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19"/>
  <c r="H20"/>
  <c r="H14"/>
  <c r="H13"/>
  <c r="H12"/>
  <c r="H11"/>
  <c r="H10"/>
  <c r="F10"/>
  <c r="H5"/>
  <c r="H6"/>
  <c r="H7"/>
  <c r="H8"/>
  <c r="H9"/>
  <c r="H15"/>
  <c r="H16"/>
  <c r="H17"/>
  <c r="H18"/>
</calcChain>
</file>

<file path=xl/sharedStrings.xml><?xml version="1.0" encoding="utf-8"?>
<sst xmlns="http://schemas.openxmlformats.org/spreadsheetml/2006/main" count="116" uniqueCount="11">
  <si>
    <t>RAID Level</t>
    <phoneticPr fontId="1" type="noConversion"/>
  </si>
  <si>
    <t>Size of HDD</t>
    <phoneticPr fontId="1" type="noConversion"/>
  </si>
  <si>
    <t># of HDD</t>
    <phoneticPr fontId="1" type="noConversion"/>
  </si>
  <si>
    <t>GB</t>
    <phoneticPr fontId="1" type="noConversion"/>
  </si>
  <si>
    <t>HDDs</t>
    <phoneticPr fontId="1" type="noConversion"/>
  </si>
  <si>
    <t>Note</t>
    <phoneticPr fontId="1" type="noConversion"/>
  </si>
  <si>
    <t>Faulty Tolerance</t>
    <phoneticPr fontId="1" type="noConversion"/>
  </si>
  <si>
    <t>Please fill in the "Gray" area for available RAID storage.</t>
    <phoneticPr fontId="1" type="noConversion"/>
  </si>
  <si>
    <t>LILIN RAID Storage Calculator</t>
    <phoneticPr fontId="1" type="noConversion"/>
  </si>
  <si>
    <t>Minimum #of HDDs</t>
    <phoneticPr fontId="1" type="noConversion"/>
  </si>
  <si>
    <t>Space Available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</si>
</sst>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tabSelected="1" topLeftCell="A19" workbookViewId="0">
      <selection activeCell="J27" sqref="J27"/>
    </sheetView>
  </sheetViews>
  <sheetFormatPr defaultRowHeight="16.5"/>
  <cols>
    <col min="1" max="1" width="9" style="2" customWidth="1"/>
    <col min="2" max="2" width="10.875" style="2" customWidth="1"/>
    <col min="3" max="3" width="4.125" style="2" customWidth="1"/>
    <col min="4" max="4" width="13.5" style="2" customWidth="1"/>
    <col min="5" max="5" width="15.875" style="2" customWidth="1"/>
    <col min="6" max="6" width="15" style="2" customWidth="1"/>
    <col min="7" max="7" width="5.25" style="2" customWidth="1"/>
    <col min="8" max="8" width="13.125" style="2" customWidth="1"/>
    <col min="9" max="9" width="5.375" style="1" customWidth="1"/>
  </cols>
  <sheetData>
    <row r="2" spans="1:9">
      <c r="A2" s="3"/>
      <c r="B2" s="3"/>
      <c r="C2" s="3"/>
      <c r="D2" s="3"/>
      <c r="E2" s="11" t="s">
        <v>8</v>
      </c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8" t="s">
        <v>0</v>
      </c>
      <c r="B4" s="4" t="s">
        <v>1</v>
      </c>
      <c r="C4" s="4"/>
      <c r="D4" s="4" t="s">
        <v>2</v>
      </c>
      <c r="E4" s="4" t="s">
        <v>9</v>
      </c>
      <c r="F4" s="4" t="s">
        <v>6</v>
      </c>
      <c r="G4" s="4"/>
      <c r="H4" s="4" t="s">
        <v>10</v>
      </c>
      <c r="I4" s="4"/>
    </row>
    <row r="5" spans="1:9">
      <c r="A5" s="8">
        <v>0</v>
      </c>
      <c r="B5" s="7">
        <v>500</v>
      </c>
      <c r="C5" s="4" t="s">
        <v>3</v>
      </c>
      <c r="D5" s="6">
        <v>24</v>
      </c>
      <c r="E5" s="4">
        <v>2</v>
      </c>
      <c r="F5" s="4">
        <v>0</v>
      </c>
      <c r="G5" s="4" t="s">
        <v>4</v>
      </c>
      <c r="H5" s="5">
        <f>B5*D5</f>
        <v>12000</v>
      </c>
      <c r="I5" s="4" t="s">
        <v>3</v>
      </c>
    </row>
    <row r="6" spans="1:9">
      <c r="A6" s="10"/>
      <c r="B6" s="7">
        <v>1000</v>
      </c>
      <c r="C6" s="4" t="s">
        <v>3</v>
      </c>
      <c r="D6" s="4"/>
      <c r="E6" s="4"/>
      <c r="F6" s="4"/>
      <c r="G6" s="4" t="s">
        <v>4</v>
      </c>
      <c r="H6" s="5">
        <f>B6*D5</f>
        <v>24000</v>
      </c>
      <c r="I6" s="4" t="s">
        <v>3</v>
      </c>
    </row>
    <row r="7" spans="1:9">
      <c r="A7" s="10"/>
      <c r="B7" s="7">
        <v>2000</v>
      </c>
      <c r="C7" s="4" t="s">
        <v>3</v>
      </c>
      <c r="D7" s="4"/>
      <c r="E7" s="4"/>
      <c r="F7" s="4"/>
      <c r="G7" s="4" t="s">
        <v>4</v>
      </c>
      <c r="H7" s="5">
        <f>B7*D5</f>
        <v>48000</v>
      </c>
      <c r="I7" s="4" t="s">
        <v>3</v>
      </c>
    </row>
    <row r="8" spans="1:9">
      <c r="A8" s="10"/>
      <c r="B8" s="7">
        <v>3000</v>
      </c>
      <c r="C8" s="4" t="s">
        <v>3</v>
      </c>
      <c r="D8" s="4"/>
      <c r="E8" s="4"/>
      <c r="F8" s="4"/>
      <c r="G8" s="4" t="s">
        <v>4</v>
      </c>
      <c r="H8" s="5">
        <f>B8*D5</f>
        <v>72000</v>
      </c>
      <c r="I8" s="4" t="s">
        <v>3</v>
      </c>
    </row>
    <row r="9" spans="1:9">
      <c r="A9" s="10"/>
      <c r="B9" s="7">
        <v>4000</v>
      </c>
      <c r="C9" s="4" t="s">
        <v>3</v>
      </c>
      <c r="D9" s="4"/>
      <c r="E9" s="4"/>
      <c r="F9" s="4"/>
      <c r="G9" s="4" t="s">
        <v>4</v>
      </c>
      <c r="H9" s="5">
        <f>B9*D5</f>
        <v>96000</v>
      </c>
      <c r="I9" s="4" t="s">
        <v>3</v>
      </c>
    </row>
    <row r="10" spans="1:9">
      <c r="A10" s="8">
        <v>1</v>
      </c>
      <c r="B10" s="7">
        <v>500</v>
      </c>
      <c r="C10" s="4" t="s">
        <v>3</v>
      </c>
      <c r="D10" s="6">
        <v>24</v>
      </c>
      <c r="E10" s="4">
        <v>2</v>
      </c>
      <c r="F10" s="4">
        <f>D10/2</f>
        <v>12</v>
      </c>
      <c r="G10" s="4" t="s">
        <v>4</v>
      </c>
      <c r="H10" s="5">
        <f>(D10*B10)/2</f>
        <v>6000</v>
      </c>
      <c r="I10" s="4" t="s">
        <v>3</v>
      </c>
    </row>
    <row r="11" spans="1:9">
      <c r="A11" s="10"/>
      <c r="B11" s="7">
        <v>1000</v>
      </c>
      <c r="C11" s="4" t="s">
        <v>3</v>
      </c>
      <c r="D11" s="4"/>
      <c r="E11" s="4"/>
      <c r="F11" s="4"/>
      <c r="G11" s="4" t="s">
        <v>4</v>
      </c>
      <c r="H11" s="5">
        <f>(D10*B11)/2</f>
        <v>12000</v>
      </c>
      <c r="I11" s="4" t="s">
        <v>3</v>
      </c>
    </row>
    <row r="12" spans="1:9">
      <c r="A12" s="10"/>
      <c r="B12" s="7">
        <v>2000</v>
      </c>
      <c r="C12" s="4" t="s">
        <v>3</v>
      </c>
      <c r="D12" s="4"/>
      <c r="E12" s="4"/>
      <c r="F12" s="4"/>
      <c r="G12" s="4" t="s">
        <v>4</v>
      </c>
      <c r="H12" s="5">
        <f>(D10*B12)/2</f>
        <v>24000</v>
      </c>
      <c r="I12" s="4" t="s">
        <v>3</v>
      </c>
    </row>
    <row r="13" spans="1:9">
      <c r="A13" s="10"/>
      <c r="B13" s="7">
        <v>3000</v>
      </c>
      <c r="C13" s="4" t="s">
        <v>3</v>
      </c>
      <c r="D13" s="4"/>
      <c r="E13" s="4"/>
      <c r="F13" s="4"/>
      <c r="G13" s="4" t="s">
        <v>4</v>
      </c>
      <c r="H13" s="5">
        <f>(D10*B13)/2</f>
        <v>36000</v>
      </c>
      <c r="I13" s="4" t="s">
        <v>3</v>
      </c>
    </row>
    <row r="14" spans="1:9">
      <c r="A14" s="10"/>
      <c r="B14" s="7">
        <v>4000</v>
      </c>
      <c r="C14" s="4" t="s">
        <v>3</v>
      </c>
      <c r="D14" s="4"/>
      <c r="E14" s="4"/>
      <c r="F14" s="4"/>
      <c r="G14" s="4" t="s">
        <v>4</v>
      </c>
      <c r="H14" s="5">
        <f>(D10*B14)/2</f>
        <v>48000</v>
      </c>
      <c r="I14" s="4" t="s">
        <v>3</v>
      </c>
    </row>
    <row r="15" spans="1:9">
      <c r="A15" s="8">
        <v>5</v>
      </c>
      <c r="B15" s="7">
        <v>500</v>
      </c>
      <c r="C15" s="4" t="s">
        <v>3</v>
      </c>
      <c r="D15" s="6">
        <v>24</v>
      </c>
      <c r="E15" s="4">
        <v>3</v>
      </c>
      <c r="F15" s="4">
        <v>1</v>
      </c>
      <c r="G15" s="4" t="s">
        <v>4</v>
      </c>
      <c r="H15" s="5">
        <f>(D15-1)*B15</f>
        <v>11500</v>
      </c>
      <c r="I15" s="4" t="s">
        <v>3</v>
      </c>
    </row>
    <row r="16" spans="1:9">
      <c r="A16" s="10"/>
      <c r="B16" s="7">
        <v>1000</v>
      </c>
      <c r="C16" s="4" t="s">
        <v>3</v>
      </c>
      <c r="D16" s="4"/>
      <c r="E16" s="4"/>
      <c r="F16" s="4"/>
      <c r="G16" s="4" t="s">
        <v>4</v>
      </c>
      <c r="H16" s="5">
        <f>(D15-1)*B16</f>
        <v>23000</v>
      </c>
      <c r="I16" s="4" t="s">
        <v>3</v>
      </c>
    </row>
    <row r="17" spans="1:9">
      <c r="A17" s="10"/>
      <c r="B17" s="7">
        <v>2000</v>
      </c>
      <c r="C17" s="4" t="s">
        <v>3</v>
      </c>
      <c r="D17" s="4"/>
      <c r="E17" s="4"/>
      <c r="F17" s="4"/>
      <c r="G17" s="4" t="s">
        <v>4</v>
      </c>
      <c r="H17" s="5">
        <f>(D15-1)*B17</f>
        <v>46000</v>
      </c>
      <c r="I17" s="4" t="s">
        <v>3</v>
      </c>
    </row>
    <row r="18" spans="1:9">
      <c r="A18" s="10"/>
      <c r="B18" s="7">
        <v>3000</v>
      </c>
      <c r="C18" s="4" t="s">
        <v>3</v>
      </c>
      <c r="D18" s="4"/>
      <c r="E18" s="4"/>
      <c r="F18" s="4"/>
      <c r="G18" s="4" t="s">
        <v>4</v>
      </c>
      <c r="H18" s="5">
        <f>(D15-1)*B18</f>
        <v>69000</v>
      </c>
      <c r="I18" s="4" t="s">
        <v>3</v>
      </c>
    </row>
    <row r="19" spans="1:9">
      <c r="A19" s="10"/>
      <c r="B19" s="7">
        <v>4000</v>
      </c>
      <c r="C19" s="4" t="s">
        <v>3</v>
      </c>
      <c r="D19" s="4"/>
      <c r="E19" s="4"/>
      <c r="F19" s="4"/>
      <c r="G19" s="4" t="s">
        <v>4</v>
      </c>
      <c r="H19" s="5">
        <f>(D15-1)*B19</f>
        <v>92000</v>
      </c>
      <c r="I19" s="4" t="s">
        <v>3</v>
      </c>
    </row>
    <row r="20" spans="1:9">
      <c r="A20" s="8">
        <v>6</v>
      </c>
      <c r="B20" s="7">
        <v>500</v>
      </c>
      <c r="C20" s="4" t="s">
        <v>3</v>
      </c>
      <c r="D20" s="6">
        <v>24</v>
      </c>
      <c r="E20" s="4">
        <v>3</v>
      </c>
      <c r="F20" s="4">
        <v>2</v>
      </c>
      <c r="G20" s="4" t="s">
        <v>4</v>
      </c>
      <c r="H20" s="5">
        <f>(D20-2)*B20</f>
        <v>11000</v>
      </c>
      <c r="I20" s="4" t="s">
        <v>3</v>
      </c>
    </row>
    <row r="21" spans="1:9">
      <c r="A21" s="10"/>
      <c r="B21" s="7">
        <v>1000</v>
      </c>
      <c r="C21" s="4" t="s">
        <v>3</v>
      </c>
      <c r="D21" s="4"/>
      <c r="E21" s="4"/>
      <c r="F21" s="4"/>
      <c r="G21" s="4" t="s">
        <v>4</v>
      </c>
      <c r="H21" s="5">
        <f>(D20-2)*B21</f>
        <v>22000</v>
      </c>
      <c r="I21" s="4" t="s">
        <v>3</v>
      </c>
    </row>
    <row r="22" spans="1:9">
      <c r="A22" s="10"/>
      <c r="B22" s="7">
        <v>2000</v>
      </c>
      <c r="C22" s="4" t="s">
        <v>3</v>
      </c>
      <c r="D22" s="4"/>
      <c r="E22" s="4"/>
      <c r="F22" s="4"/>
      <c r="G22" s="4" t="s">
        <v>4</v>
      </c>
      <c r="H22" s="5">
        <f>(D20-2)*B22</f>
        <v>44000</v>
      </c>
      <c r="I22" s="4" t="s">
        <v>3</v>
      </c>
    </row>
    <row r="23" spans="1:9">
      <c r="A23" s="10"/>
      <c r="B23" s="7">
        <v>3000</v>
      </c>
      <c r="C23" s="4" t="s">
        <v>3</v>
      </c>
      <c r="D23" s="4"/>
      <c r="E23" s="4"/>
      <c r="F23" s="4"/>
      <c r="G23" s="4" t="s">
        <v>4</v>
      </c>
      <c r="H23" s="5">
        <f>(D20-2)*B23</f>
        <v>66000</v>
      </c>
      <c r="I23" s="4" t="s">
        <v>3</v>
      </c>
    </row>
    <row r="24" spans="1:9">
      <c r="A24" s="10"/>
      <c r="B24" s="7">
        <v>4000</v>
      </c>
      <c r="C24" s="4" t="s">
        <v>3</v>
      </c>
      <c r="D24" s="4"/>
      <c r="E24" s="4"/>
      <c r="F24" s="4"/>
      <c r="G24" s="4" t="s">
        <v>4</v>
      </c>
      <c r="H24" s="5">
        <f>(D20-2)*B24</f>
        <v>88000</v>
      </c>
      <c r="I24" s="4" t="s">
        <v>3</v>
      </c>
    </row>
    <row r="25" spans="1:9">
      <c r="A25" s="8">
        <v>10</v>
      </c>
      <c r="B25" s="7">
        <v>500</v>
      </c>
      <c r="C25" s="4" t="s">
        <v>3</v>
      </c>
      <c r="D25" s="6">
        <v>24</v>
      </c>
      <c r="E25" s="4">
        <v>4</v>
      </c>
      <c r="F25" s="4" t="s">
        <v>5</v>
      </c>
      <c r="G25" s="4" t="s">
        <v>4</v>
      </c>
      <c r="H25" s="5">
        <f>(D25*0.5) *B25</f>
        <v>6000</v>
      </c>
      <c r="I25" s="4" t="s">
        <v>3</v>
      </c>
    </row>
    <row r="26" spans="1:9">
      <c r="A26" s="10"/>
      <c r="B26" s="7">
        <v>1000</v>
      </c>
      <c r="C26" s="4" t="s">
        <v>3</v>
      </c>
      <c r="D26" s="4"/>
      <c r="E26" s="4"/>
      <c r="F26" s="4"/>
      <c r="G26" s="4" t="s">
        <v>4</v>
      </c>
      <c r="H26" s="5">
        <f>(D25*0.5) *B26</f>
        <v>12000</v>
      </c>
      <c r="I26" s="4" t="s">
        <v>3</v>
      </c>
    </row>
    <row r="27" spans="1:9">
      <c r="A27" s="10"/>
      <c r="B27" s="7">
        <v>2000</v>
      </c>
      <c r="C27" s="4" t="s">
        <v>3</v>
      </c>
      <c r="D27" s="4"/>
      <c r="E27" s="4"/>
      <c r="F27" s="4"/>
      <c r="G27" s="4" t="s">
        <v>4</v>
      </c>
      <c r="H27" s="5">
        <f>(D25*0.5) *B27</f>
        <v>24000</v>
      </c>
      <c r="I27" s="4" t="s">
        <v>3</v>
      </c>
    </row>
    <row r="28" spans="1:9">
      <c r="A28" s="10"/>
      <c r="B28" s="7">
        <v>3000</v>
      </c>
      <c r="C28" s="4" t="s">
        <v>3</v>
      </c>
      <c r="D28" s="4"/>
      <c r="E28" s="4"/>
      <c r="F28" s="4"/>
      <c r="G28" s="4" t="s">
        <v>4</v>
      </c>
      <c r="H28" s="5">
        <f>(D25*0.5) *B28</f>
        <v>36000</v>
      </c>
      <c r="I28" s="4" t="s">
        <v>3</v>
      </c>
    </row>
    <row r="29" spans="1:9">
      <c r="A29" s="10"/>
      <c r="B29" s="7">
        <v>4000</v>
      </c>
      <c r="C29" s="4" t="s">
        <v>3</v>
      </c>
      <c r="D29" s="4"/>
      <c r="E29" s="4"/>
      <c r="F29" s="4"/>
      <c r="G29" s="4" t="s">
        <v>4</v>
      </c>
      <c r="H29" s="5">
        <f>(D25*0.5) *B29</f>
        <v>48000</v>
      </c>
      <c r="I29" s="4" t="s">
        <v>3</v>
      </c>
    </row>
    <row r="30" spans="1:9">
      <c r="A30" s="8">
        <v>50</v>
      </c>
      <c r="B30" s="7">
        <v>500</v>
      </c>
      <c r="C30" s="4" t="s">
        <v>3</v>
      </c>
      <c r="D30" s="6">
        <v>24</v>
      </c>
      <c r="E30" s="4">
        <v>6</v>
      </c>
      <c r="F30" s="4" t="s">
        <v>5</v>
      </c>
      <c r="G30" s="4" t="s">
        <v>4</v>
      </c>
      <c r="H30" s="5">
        <f>(D30-2)*B30</f>
        <v>11000</v>
      </c>
      <c r="I30" s="4" t="s">
        <v>3</v>
      </c>
    </row>
    <row r="31" spans="1:9">
      <c r="A31" s="10"/>
      <c r="B31" s="7">
        <v>1000</v>
      </c>
      <c r="C31" s="4" t="s">
        <v>3</v>
      </c>
      <c r="D31" s="4"/>
      <c r="E31" s="4"/>
      <c r="F31" s="4"/>
      <c r="G31" s="4" t="s">
        <v>4</v>
      </c>
      <c r="H31" s="5">
        <f>(D30-2)*B31</f>
        <v>22000</v>
      </c>
      <c r="I31" s="4" t="s">
        <v>3</v>
      </c>
    </row>
    <row r="32" spans="1:9">
      <c r="A32" s="10"/>
      <c r="B32" s="7">
        <v>2000</v>
      </c>
      <c r="C32" s="4" t="s">
        <v>3</v>
      </c>
      <c r="D32" s="4"/>
      <c r="E32" s="4"/>
      <c r="F32" s="4"/>
      <c r="G32" s="4" t="s">
        <v>4</v>
      </c>
      <c r="H32" s="5">
        <f>(D30-2)*B32</f>
        <v>44000</v>
      </c>
      <c r="I32" s="4" t="s">
        <v>3</v>
      </c>
    </row>
    <row r="33" spans="1:9">
      <c r="A33" s="10"/>
      <c r="B33" s="7">
        <v>3000</v>
      </c>
      <c r="C33" s="4" t="s">
        <v>3</v>
      </c>
      <c r="D33" s="4"/>
      <c r="E33" s="4"/>
      <c r="F33" s="4"/>
      <c r="G33" s="4" t="s">
        <v>4</v>
      </c>
      <c r="H33" s="5">
        <f>(D30-2)*B33</f>
        <v>66000</v>
      </c>
      <c r="I33" s="4" t="s">
        <v>3</v>
      </c>
    </row>
    <row r="34" spans="1:9">
      <c r="A34" s="10"/>
      <c r="B34" s="7">
        <v>4000</v>
      </c>
      <c r="C34" s="4" t="s">
        <v>3</v>
      </c>
      <c r="D34" s="4"/>
      <c r="E34" s="4"/>
      <c r="F34" s="4"/>
      <c r="G34" s="4" t="s">
        <v>4</v>
      </c>
      <c r="H34" s="5">
        <f>(D30-2)*B34</f>
        <v>88000</v>
      </c>
      <c r="I34" s="4" t="s">
        <v>3</v>
      </c>
    </row>
    <row r="35" spans="1:9">
      <c r="A35" s="8">
        <v>60</v>
      </c>
      <c r="B35" s="7">
        <v>500</v>
      </c>
      <c r="C35" s="4" t="s">
        <v>3</v>
      </c>
      <c r="D35" s="6">
        <v>24</v>
      </c>
      <c r="E35" s="4">
        <v>6</v>
      </c>
      <c r="F35" s="4" t="s">
        <v>5</v>
      </c>
      <c r="G35" s="4" t="s">
        <v>4</v>
      </c>
      <c r="H35" s="5">
        <f>(D35-4)*B35</f>
        <v>10000</v>
      </c>
      <c r="I35" s="4" t="s">
        <v>3</v>
      </c>
    </row>
    <row r="36" spans="1:9">
      <c r="A36" s="10"/>
      <c r="B36" s="7">
        <v>1000</v>
      </c>
      <c r="C36" s="4" t="s">
        <v>3</v>
      </c>
      <c r="D36" s="4"/>
      <c r="E36" s="4"/>
      <c r="F36" s="4"/>
      <c r="G36" s="4" t="s">
        <v>4</v>
      </c>
      <c r="H36" s="5">
        <f>(D35-4)*B36</f>
        <v>20000</v>
      </c>
      <c r="I36" s="4" t="s">
        <v>3</v>
      </c>
    </row>
    <row r="37" spans="1:9">
      <c r="A37" s="10"/>
      <c r="B37" s="7">
        <v>2000</v>
      </c>
      <c r="C37" s="4" t="s">
        <v>3</v>
      </c>
      <c r="D37" s="4"/>
      <c r="E37" s="4"/>
      <c r="F37" s="4"/>
      <c r="G37" s="4" t="s">
        <v>4</v>
      </c>
      <c r="H37" s="5">
        <f>(D35-4)*B37</f>
        <v>40000</v>
      </c>
      <c r="I37" s="4" t="s">
        <v>3</v>
      </c>
    </row>
    <row r="38" spans="1:9">
      <c r="A38" s="10"/>
      <c r="B38" s="7">
        <v>3000</v>
      </c>
      <c r="C38" s="4" t="s">
        <v>3</v>
      </c>
      <c r="D38" s="4"/>
      <c r="E38" s="4"/>
      <c r="F38" s="4"/>
      <c r="G38" s="4" t="s">
        <v>4</v>
      </c>
      <c r="H38" s="5">
        <f>(D35-4)*B38</f>
        <v>60000</v>
      </c>
      <c r="I38" s="4" t="s">
        <v>3</v>
      </c>
    </row>
    <row r="39" spans="1:9">
      <c r="A39" s="9"/>
      <c r="B39" s="7">
        <v>4000</v>
      </c>
      <c r="C39" s="4" t="s">
        <v>3</v>
      </c>
      <c r="D39" s="4"/>
      <c r="E39" s="4"/>
      <c r="F39" s="4"/>
      <c r="G39" s="4" t="s">
        <v>4</v>
      </c>
      <c r="H39" s="5">
        <f>(D35-4)*B39</f>
        <v>80000</v>
      </c>
      <c r="I39" s="4" t="s">
        <v>3</v>
      </c>
    </row>
    <row r="40" spans="1:9">
      <c r="A40" s="3"/>
    </row>
    <row r="41" spans="1:9">
      <c r="A41" s="12" t="s">
        <v>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2013-06-19T03:54:06Z</dcterms:created>
  <dcterms:modified xsi:type="dcterms:W3CDTF">2013-06-19T07:37:41Z</dcterms:modified>
</cp:coreProperties>
</file>